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690" windowWidth="28215" windowHeight="119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0" i="1"/>
  <c r="D29"/>
  <c r="C29"/>
  <c r="C28"/>
  <c r="D28" s="1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<sst xmlns="http://schemas.openxmlformats.org/spreadsheetml/2006/main" count="33" uniqueCount="33">
  <si>
    <t>Наименование</t>
  </si>
  <si>
    <t>Кол-во (шт.)</t>
  </si>
  <si>
    <t>Цена (руб.)</t>
  </si>
  <si>
    <t>Сумма (руб.)</t>
  </si>
  <si>
    <t>Арт-студия "Волшебная шкатулка"</t>
  </si>
  <si>
    <t>Бумага для акварели</t>
  </si>
  <si>
    <t>краски акварельные</t>
  </si>
  <si>
    <t>кисточки для рисования(6 шт)</t>
  </si>
  <si>
    <t>Стакан-непроливайка</t>
  </si>
  <si>
    <t>Салфетки влажные</t>
  </si>
  <si>
    <t>нитки шерстяные толстые</t>
  </si>
  <si>
    <t>пряжа средней толщины хб</t>
  </si>
  <si>
    <t xml:space="preserve">пряжа тонкая х/б, ирис </t>
  </si>
  <si>
    <t>Гуашь</t>
  </si>
  <si>
    <t>Фетр разноцветный толщ 1 мм</t>
  </si>
  <si>
    <t>Фетр разноцветный толщ 3 мм</t>
  </si>
  <si>
    <t>иголки</t>
  </si>
  <si>
    <t>нитки разноцветные</t>
  </si>
  <si>
    <t xml:space="preserve">пуговицы разноцветные </t>
  </si>
  <si>
    <t>булавки</t>
  </si>
  <si>
    <t>Лоскуты ткани</t>
  </si>
  <si>
    <t>клей-карандаш</t>
  </si>
  <si>
    <t xml:space="preserve">картон цветной </t>
  </si>
  <si>
    <t xml:space="preserve">картон белый </t>
  </si>
  <si>
    <t xml:space="preserve">ножницы </t>
  </si>
  <si>
    <t>бусины</t>
  </si>
  <si>
    <t>Заработная плата руководителя студии</t>
  </si>
  <si>
    <t>Заработная плата координатора волонтерской деятельности</t>
  </si>
  <si>
    <t>Заработная плата психолога для волонтеров</t>
  </si>
  <si>
    <t>Заработная плата психолога по работе с семьями</t>
  </si>
  <si>
    <t>Итого</t>
  </si>
  <si>
    <t>Страховые взносы во внебюджетные фонды с з/п</t>
  </si>
  <si>
    <t>Налог на доходы физических лиц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</si>
</sst>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30" sqref="D30"/>
    </sheetView>
  </sheetViews>
  <sheetFormatPr defaultRowHeight="15"/>
  <cols>
    <col min="1" max="1" width="92.42578125" bestFit="1" customWidth="1"/>
    <col min="2" max="2" width="12.140625" bestFit="1" customWidth="1"/>
    <col min="3" max="3" width="11.42578125" bestFit="1" customWidth="1"/>
    <col min="4" max="4" width="13.140625" bestFit="1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2" t="s">
        <v>4</v>
      </c>
      <c r="B2" s="3"/>
      <c r="C2" s="3"/>
      <c r="D2" s="4"/>
    </row>
    <row r="3" spans="1:4">
      <c r="A3" s="5" t="s">
        <v>5</v>
      </c>
      <c r="B3" s="5">
        <v>24</v>
      </c>
      <c r="C3" s="5">
        <v>109</v>
      </c>
      <c r="D3" s="5">
        <f t="shared" ref="D3:D29" si="0">B3*C3</f>
        <v>2616</v>
      </c>
    </row>
    <row r="4" spans="1:4">
      <c r="A4" s="6" t="s">
        <v>6</v>
      </c>
      <c r="B4" s="5">
        <v>40</v>
      </c>
      <c r="C4" s="5">
        <v>88</v>
      </c>
      <c r="D4" s="5">
        <f t="shared" si="0"/>
        <v>3520</v>
      </c>
    </row>
    <row r="5" spans="1:4">
      <c r="A5" s="5" t="s">
        <v>7</v>
      </c>
      <c r="B5" s="5">
        <v>10</v>
      </c>
      <c r="C5" s="5">
        <v>457</v>
      </c>
      <c r="D5" s="5">
        <f t="shared" si="0"/>
        <v>4570</v>
      </c>
    </row>
    <row r="6" spans="1:4">
      <c r="A6" s="6" t="s">
        <v>8</v>
      </c>
      <c r="B6" s="5">
        <v>20</v>
      </c>
      <c r="C6" s="5">
        <v>16</v>
      </c>
      <c r="D6" s="5">
        <f t="shared" si="0"/>
        <v>320</v>
      </c>
    </row>
    <row r="7" spans="1:4">
      <c r="A7" s="5" t="s">
        <v>9</v>
      </c>
      <c r="B7" s="5">
        <v>20</v>
      </c>
      <c r="C7" s="5">
        <v>39</v>
      </c>
      <c r="D7" s="5">
        <f t="shared" si="0"/>
        <v>780</v>
      </c>
    </row>
    <row r="8" spans="1:4">
      <c r="A8" s="5" t="s">
        <v>10</v>
      </c>
      <c r="B8" s="5">
        <v>12</v>
      </c>
      <c r="C8" s="5">
        <v>75</v>
      </c>
      <c r="D8" s="5">
        <f t="shared" si="0"/>
        <v>900</v>
      </c>
    </row>
    <row r="9" spans="1:4">
      <c r="A9" s="5" t="s">
        <v>11</v>
      </c>
      <c r="B9" s="5">
        <v>12</v>
      </c>
      <c r="C9" s="5">
        <v>91</v>
      </c>
      <c r="D9" s="5">
        <f t="shared" si="0"/>
        <v>1092</v>
      </c>
    </row>
    <row r="10" spans="1:4">
      <c r="A10" s="5" t="s">
        <v>12</v>
      </c>
      <c r="B10" s="5">
        <v>12</v>
      </c>
      <c r="C10" s="5">
        <v>37</v>
      </c>
      <c r="D10" s="5">
        <f t="shared" si="0"/>
        <v>444</v>
      </c>
    </row>
    <row r="11" spans="1:4">
      <c r="A11" s="5" t="s">
        <v>13</v>
      </c>
      <c r="B11" s="5">
        <v>12</v>
      </c>
      <c r="C11" s="5">
        <v>169</v>
      </c>
      <c r="D11" s="5">
        <f t="shared" si="0"/>
        <v>2028</v>
      </c>
    </row>
    <row r="12" spans="1:4">
      <c r="A12" s="5" t="s">
        <v>14</v>
      </c>
      <c r="B12" s="5">
        <v>36</v>
      </c>
      <c r="C12" s="5">
        <v>140</v>
      </c>
      <c r="D12" s="5">
        <f t="shared" si="0"/>
        <v>5040</v>
      </c>
    </row>
    <row r="13" spans="1:4">
      <c r="A13" s="5" t="s">
        <v>15</v>
      </c>
      <c r="B13" s="5">
        <v>30</v>
      </c>
      <c r="C13" s="5">
        <v>144</v>
      </c>
      <c r="D13" s="5">
        <f t="shared" si="0"/>
        <v>4320</v>
      </c>
    </row>
    <row r="14" spans="1:4">
      <c r="A14" s="5" t="s">
        <v>16</v>
      </c>
      <c r="B14" s="5">
        <v>2</v>
      </c>
      <c r="C14" s="5">
        <v>80</v>
      </c>
      <c r="D14" s="5">
        <f t="shared" si="0"/>
        <v>160</v>
      </c>
    </row>
    <row r="15" spans="1:4">
      <c r="A15" s="5" t="s">
        <v>17</v>
      </c>
      <c r="B15" s="5">
        <v>4</v>
      </c>
      <c r="C15" s="5">
        <v>142</v>
      </c>
      <c r="D15" s="5">
        <f t="shared" si="0"/>
        <v>568</v>
      </c>
    </row>
    <row r="16" spans="1:4">
      <c r="A16" s="5" t="s">
        <v>18</v>
      </c>
      <c r="B16" s="5">
        <v>100</v>
      </c>
      <c r="C16" s="5">
        <v>3</v>
      </c>
      <c r="D16" s="5">
        <f t="shared" si="0"/>
        <v>300</v>
      </c>
    </row>
    <row r="17" spans="1:4">
      <c r="A17" s="5" t="s">
        <v>19</v>
      </c>
      <c r="B17" s="5">
        <v>10</v>
      </c>
      <c r="C17" s="5">
        <v>40</v>
      </c>
      <c r="D17" s="5">
        <f t="shared" si="0"/>
        <v>400</v>
      </c>
    </row>
    <row r="18" spans="1:4">
      <c r="A18" s="5" t="s">
        <v>20</v>
      </c>
      <c r="B18" s="5">
        <v>12</v>
      </c>
      <c r="C18" s="5">
        <v>500</v>
      </c>
      <c r="D18" s="5">
        <f t="shared" si="0"/>
        <v>6000</v>
      </c>
    </row>
    <row r="19" spans="1:4">
      <c r="A19" s="5" t="s">
        <v>21</v>
      </c>
      <c r="B19" s="5">
        <v>20</v>
      </c>
      <c r="C19" s="5">
        <v>64</v>
      </c>
      <c r="D19" s="5">
        <f t="shared" si="0"/>
        <v>1280</v>
      </c>
    </row>
    <row r="20" spans="1:4">
      <c r="A20" s="5" t="s">
        <v>22</v>
      </c>
      <c r="B20" s="5">
        <v>16</v>
      </c>
      <c r="C20" s="5">
        <v>28</v>
      </c>
      <c r="D20" s="5">
        <f t="shared" si="0"/>
        <v>448</v>
      </c>
    </row>
    <row r="21" spans="1:4">
      <c r="A21" s="5" t="s">
        <v>23</v>
      </c>
      <c r="B21" s="5">
        <v>16</v>
      </c>
      <c r="C21" s="5">
        <v>34</v>
      </c>
      <c r="D21" s="5">
        <f t="shared" si="0"/>
        <v>544</v>
      </c>
    </row>
    <row r="22" spans="1:4">
      <c r="A22" s="5" t="s">
        <v>24</v>
      </c>
      <c r="B22" s="5">
        <v>20</v>
      </c>
      <c r="C22" s="5">
        <v>139</v>
      </c>
      <c r="D22" s="5">
        <f t="shared" si="0"/>
        <v>2780</v>
      </c>
    </row>
    <row r="23" spans="1:4">
      <c r="A23" s="5" t="s">
        <v>25</v>
      </c>
      <c r="B23" s="5">
        <v>20</v>
      </c>
      <c r="C23" s="5">
        <v>67</v>
      </c>
      <c r="D23" s="5">
        <f t="shared" si="0"/>
        <v>1340</v>
      </c>
    </row>
    <row r="24" spans="1:4">
      <c r="A24" s="5" t="s">
        <v>26</v>
      </c>
      <c r="B24" s="7">
        <v>6</v>
      </c>
      <c r="C24" s="5">
        <v>10000</v>
      </c>
      <c r="D24" s="7">
        <f t="shared" si="0"/>
        <v>60000</v>
      </c>
    </row>
    <row r="25" spans="1:4">
      <c r="A25" s="5" t="s">
        <v>27</v>
      </c>
      <c r="B25" s="7">
        <v>6</v>
      </c>
      <c r="C25" s="8">
        <v>3000</v>
      </c>
      <c r="D25" s="7">
        <f t="shared" si="0"/>
        <v>18000</v>
      </c>
    </row>
    <row r="26" spans="1:4">
      <c r="A26" s="5" t="s">
        <v>28</v>
      </c>
      <c r="B26" s="7">
        <v>6</v>
      </c>
      <c r="C26" s="5">
        <v>5000</v>
      </c>
      <c r="D26" s="7">
        <f t="shared" si="0"/>
        <v>30000</v>
      </c>
    </row>
    <row r="27" spans="1:4">
      <c r="A27" s="5" t="s">
        <v>29</v>
      </c>
      <c r="B27" s="7">
        <v>6</v>
      </c>
      <c r="C27" s="5">
        <v>5000</v>
      </c>
      <c r="D27" s="7">
        <f t="shared" si="0"/>
        <v>30000</v>
      </c>
    </row>
    <row r="28" spans="1:4">
      <c r="A28" s="5" t="s">
        <v>31</v>
      </c>
      <c r="B28" s="5">
        <v>6</v>
      </c>
      <c r="C28" s="5">
        <f>(C24+C25+C26+C27)*0.2</f>
        <v>4600</v>
      </c>
      <c r="D28" s="5">
        <f t="shared" si="0"/>
        <v>27600</v>
      </c>
    </row>
    <row r="29" spans="1:4">
      <c r="A29" s="5" t="s">
        <v>32</v>
      </c>
      <c r="B29" s="5">
        <v>6</v>
      </c>
      <c r="C29" s="5">
        <f>(C24+C25+C26+C27)*0.13</f>
        <v>2990</v>
      </c>
      <c r="D29" s="5">
        <f t="shared" si="0"/>
        <v>17940</v>
      </c>
    </row>
    <row r="30" spans="1:4">
      <c r="A30" s="9" t="s">
        <v>30</v>
      </c>
      <c r="B30" s="9"/>
      <c r="C30" s="9"/>
      <c r="D30" s="10">
        <f>SUM(D2:D29)</f>
        <v>222990</v>
      </c>
    </row>
  </sheetData>
  <mergeCells count="2">
    <mergeCell ref="A30:C30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2019-03-28T13:55:19Z</dcterms:created>
  <dcterms:modified xsi:type="dcterms:W3CDTF">2019-03-28T14:15:35Z</dcterms:modified>
</cp:coreProperties>
</file>